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6975" windowHeight="8175"/>
  </bookViews>
  <sheets>
    <sheet name="4.5.5_2014" sheetId="1" r:id="rId1"/>
  </sheets>
  <definedNames>
    <definedName name="_Regression_Int" localSheetId="0" hidden="1">1</definedName>
    <definedName name="A_IMPRESIÓN_IM">'4.5.5_2014'!$A$1:$F$56</definedName>
    <definedName name="_xlnm.Print_Area" localSheetId="0">'4.5.5_2014'!$A$1:$F$55</definedName>
    <definedName name="Imprimir_área_IM" localSheetId="0">'4.5.5_2014'!$A$1:$F$56</definedName>
  </definedNames>
  <calcPr calcId="145621"/>
</workbook>
</file>

<file path=xl/calcChain.xml><?xml version="1.0" encoding="utf-8"?>
<calcChain xmlns="http://schemas.openxmlformats.org/spreadsheetml/2006/main">
  <c r="F48" i="1"/>
  <c r="E48"/>
  <c r="F47"/>
  <c r="E47"/>
  <c r="F46"/>
  <c r="E46"/>
  <c r="F45"/>
  <c r="E45"/>
  <c r="F44"/>
  <c r="E44"/>
  <c r="F43"/>
  <c r="E43"/>
  <c r="F41"/>
  <c r="E41"/>
  <c r="F40"/>
  <c r="E40"/>
  <c r="F39"/>
  <c r="E39"/>
  <c r="F38"/>
  <c r="E38"/>
  <c r="F37"/>
  <c r="E37"/>
  <c r="F36"/>
  <c r="E36"/>
  <c r="F35"/>
  <c r="E35"/>
  <c r="F33"/>
  <c r="E33"/>
  <c r="F32"/>
  <c r="E32"/>
  <c r="F31"/>
  <c r="E31"/>
  <c r="F30"/>
  <c r="E30"/>
  <c r="F27"/>
  <c r="E27"/>
  <c r="D23"/>
  <c r="D16"/>
  <c r="C16"/>
  <c r="B16"/>
  <c r="E18"/>
  <c r="F18"/>
  <c r="E19"/>
  <c r="F19"/>
  <c r="E20"/>
  <c r="F20"/>
  <c r="E21"/>
  <c r="F21"/>
  <c r="C23"/>
  <c r="C14" s="1"/>
  <c r="E16"/>
  <c r="F54"/>
  <c r="E54"/>
  <c r="B23"/>
  <c r="B14" s="1"/>
  <c r="F16"/>
  <c r="D14"/>
  <c r="F14" l="1"/>
  <c r="E14"/>
  <c r="E23"/>
  <c r="F23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<sst xmlns="http://schemas.openxmlformats.org/spreadsheetml/2006/main" count="49" uniqueCount="49">
  <si>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</si>
  <si>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</si>
  <si>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</si>
  <si>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</si>
  <si>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</si>
  <si>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</si>
  <si>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</si>
  <si>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</si>
  <si>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</si>
  <si>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</si>
  <si>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</si>
  <si>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</si>
  <si>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</si>
  <si>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</si>
  <si>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</si>
  <si>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</si>
  <si>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</si>
  <si>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</si>
  <si>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</si>
  <si>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</si>
  <si>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</si>
  <si>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</si>
  <si>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</si>
  <si>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</si>
  <si>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</si>
  <si>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</si>
  <si>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</si>
  <si>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</si>
  <si>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</si>
  <si>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</si>
  <si>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</si>
  <si>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</si>
  <si>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</si>
  <si>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</si>
  <si>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</si>
  <si>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</si>
  <si>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</si>
  <si>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</si>
  <si>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</si>
  <si>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</si>
  <si>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</si>
  <si>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</si>
  <si>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</si>
  <si>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</si>
  <si>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</si>
  <si>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</si>
  <si>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(Pesos)</t>
  </si>
  <si>
    <t>Anuario Estadístico 2014</t>
  </si>
  <si>
    <t>4.5.5 Préstamos Ordinarios para Turismo Social por Entidad Federativa 
(Miles de Pesos)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</si>
</sst>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3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</font>
    <font>
      <b/>
      <sz val="11"/>
      <name val="Soberana Sans Light"/>
    </font>
    <font>
      <sz val="12"/>
      <name val="Soberana Sans Light"/>
      <family val="3"/>
    </font>
    <font>
      <b/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166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1" fillId="0" borderId="0" xfId="0" applyFont="1" applyAlignment="1"/>
    <xf numFmtId="3" fontId="5" fillId="0" borderId="0" xfId="1" applyNumberFormat="1" applyFont="1" applyBorder="1"/>
    <xf numFmtId="167" fontId="5" fillId="0" borderId="0" xfId="1" applyNumberFormat="1" applyFont="1" applyBorder="1"/>
    <xf numFmtId="167" fontId="5" fillId="0" borderId="0" xfId="1" applyNumberFormat="1" applyFont="1" applyBorder="1" applyProtection="1"/>
    <xf numFmtId="167" fontId="7" fillId="0" borderId="0" xfId="1" applyNumberFormat="1" applyFont="1" applyBorder="1" applyProtection="1"/>
    <xf numFmtId="3" fontId="7" fillId="0" borderId="0" xfId="1" quotePrefix="1" applyNumberFormat="1" applyFont="1" applyBorder="1"/>
    <xf numFmtId="37" fontId="7" fillId="0" borderId="0" xfId="0" applyNumberFormat="1" applyFont="1" applyBorder="1" applyProtection="1"/>
    <xf numFmtId="0" fontId="7" fillId="0" borderId="0" xfId="0" applyFont="1" applyBorder="1"/>
    <xf numFmtId="3" fontId="8" fillId="0" borderId="0" xfId="1" applyNumberFormat="1" applyFont="1" applyBorder="1" applyProtection="1"/>
    <xf numFmtId="2" fontId="3" fillId="0" borderId="0" xfId="0" applyNumberFormat="1" applyFont="1"/>
    <xf numFmtId="4" fontId="8" fillId="0" borderId="0" xfId="1" applyNumberFormat="1" applyFont="1" applyBorder="1" applyProtection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4" fillId="0" borderId="0" xfId="0" applyFont="1" applyFill="1" applyAlignment="1" applyProtection="1"/>
    <xf numFmtId="0" fontId="5" fillId="0" borderId="0" xfId="0" applyFont="1" applyBorder="1" applyAlignment="1"/>
    <xf numFmtId="0" fontId="8" fillId="0" borderId="0" xfId="0" applyFont="1" applyBorder="1" applyAlignment="1" applyProtection="1"/>
    <xf numFmtId="0" fontId="7" fillId="0" borderId="0" xfId="0" applyFont="1" applyBorder="1" applyAlignment="1" applyProtection="1"/>
    <xf numFmtId="0" fontId="7" fillId="0" borderId="0" xfId="0" applyFont="1" applyBorder="1" applyAlignment="1"/>
    <xf numFmtId="0" fontId="2" fillId="0" borderId="0" xfId="0" applyFont="1" applyAlignment="1"/>
    <xf numFmtId="0" fontId="0" fillId="0" borderId="0" xfId="0" applyAlignment="1"/>
    <xf numFmtId="0" fontId="10" fillId="0" borderId="0" xfId="0" applyFont="1" applyBorder="1" applyAlignment="1" applyProtection="1"/>
    <xf numFmtId="3" fontId="10" fillId="0" borderId="0" xfId="1" applyNumberFormat="1" applyFont="1" applyBorder="1" applyProtection="1"/>
    <xf numFmtId="0" fontId="5" fillId="0" borderId="1" xfId="0" applyFont="1" applyBorder="1" applyAlignment="1"/>
    <xf numFmtId="3" fontId="5" fillId="0" borderId="1" xfId="1" applyNumberFormat="1" applyFont="1" applyBorder="1" applyProtection="1"/>
    <xf numFmtId="167" fontId="5" fillId="0" borderId="1" xfId="1" applyNumberFormat="1" applyFont="1" applyBorder="1" applyProtection="1"/>
    <xf numFmtId="168" fontId="8" fillId="0" borderId="0" xfId="2" applyNumberFormat="1" applyFont="1" applyBorder="1" applyProtection="1"/>
    <xf numFmtId="168" fontId="7" fillId="0" borderId="0" xfId="2" applyNumberFormat="1" applyFont="1" applyBorder="1" applyProtection="1"/>
    <xf numFmtId="168" fontId="10" fillId="0" borderId="0" xfId="2" applyNumberFormat="1" applyFont="1" applyBorder="1" applyProtection="1"/>
    <xf numFmtId="167" fontId="9" fillId="0" borderId="2" xfId="1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12" fillId="0" borderId="0" xfId="0" applyFont="1" applyAlignment="1">
      <alignment horizontal="right"/>
    </xf>
    <xf numFmtId="0" fontId="9" fillId="0" borderId="2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0</xdr:rowOff>
    </xdr:from>
    <xdr:to>
      <xdr:col>5</xdr:col>
      <xdr:colOff>1504950</xdr:colOff>
      <xdr:row>4</xdr:row>
      <xdr:rowOff>190500</xdr:rowOff>
    </xdr:to>
    <xdr:pic>
      <xdr:nvPicPr>
        <xdr:cNvPr id="121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834313" y="0"/>
          <a:ext cx="2433637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157163</xdr:colOff>
      <xdr:row>5</xdr:row>
      <xdr:rowOff>0</xdr:rowOff>
    </xdr:to>
    <xdr:pic>
      <xdr:nvPicPr>
        <xdr:cNvPr id="12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547938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P75"/>
  <sheetViews>
    <sheetView showGridLines="0" tabSelected="1" zoomScaleNormal="100" zoomScaleSheetLayoutView="80" workbookViewId="0">
      <selection activeCell="A8" sqref="A8:F8"/>
    </sheetView>
  </sheetViews>
  <sheetFormatPr baseColWidth="10" defaultColWidth="5.625" defaultRowHeight="12"/>
  <cols>
    <col min="1" max="1" width="31.375" style="37" customWidth="1"/>
    <col min="2" max="2" width="17.375" style="12" customWidth="1"/>
    <col min="3" max="3" width="20.625" style="14" customWidth="1"/>
    <col min="4" max="4" width="17.875" style="14" customWidth="1"/>
    <col min="5" max="5" width="20.375" style="14" customWidth="1"/>
    <col min="6" max="6" width="20" style="14" customWidth="1"/>
    <col min="7" max="7" width="21.25" customWidth="1"/>
    <col min="16" max="16" width="16.625" customWidth="1"/>
  </cols>
  <sheetData>
    <row r="1" spans="1:16" ht="15.75" customHeight="1">
      <c r="A1" s="49"/>
      <c r="B1" s="49"/>
      <c r="C1" s="49"/>
      <c r="D1" s="49"/>
      <c r="E1" s="49"/>
      <c r="F1" s="49"/>
      <c r="P1" s="1"/>
    </row>
    <row r="2" spans="1:16" ht="15.75" customHeight="1">
      <c r="A2" s="31"/>
      <c r="B2" s="16"/>
      <c r="C2" s="16"/>
      <c r="D2" s="16"/>
      <c r="E2" s="16"/>
      <c r="F2" s="16"/>
      <c r="P2" s="1"/>
    </row>
    <row r="3" spans="1:16" ht="15.75" customHeight="1">
      <c r="A3" s="31"/>
      <c r="B3" s="16"/>
      <c r="C3" s="16"/>
      <c r="D3" s="16"/>
      <c r="E3" s="16"/>
      <c r="F3" s="16"/>
      <c r="P3" s="1"/>
    </row>
    <row r="4" spans="1:16" ht="15.75" customHeight="1">
      <c r="A4" s="31"/>
      <c r="B4" s="16"/>
      <c r="C4" s="16"/>
      <c r="D4" s="16"/>
      <c r="E4" s="16"/>
      <c r="F4" s="16"/>
      <c r="P4" s="1"/>
    </row>
    <row r="5" spans="1:16" ht="15.75" customHeight="1">
      <c r="A5" s="31"/>
      <c r="B5" s="16"/>
      <c r="C5" s="16"/>
      <c r="D5" s="16"/>
      <c r="E5" s="16"/>
      <c r="F5" s="16"/>
      <c r="P5" s="1"/>
    </row>
    <row r="6" spans="1:16" ht="17.25" customHeight="1">
      <c r="A6" s="53" t="s">
        <v>47</v>
      </c>
      <c r="B6" s="53"/>
      <c r="C6" s="53"/>
      <c r="D6" s="53"/>
      <c r="E6" s="53"/>
      <c r="F6" s="53"/>
      <c r="G6" s="17"/>
      <c r="H6" s="17"/>
      <c r="P6" s="1"/>
    </row>
    <row r="7" spans="1:16" ht="13.5" customHeight="1">
      <c r="A7" s="31"/>
      <c r="B7" s="16"/>
      <c r="C7" s="16"/>
      <c r="D7" s="16"/>
      <c r="E7" s="16"/>
      <c r="F7" s="16"/>
      <c r="P7" s="1"/>
    </row>
    <row r="8" spans="1:16" ht="38.25" customHeight="1">
      <c r="A8" s="51" t="s">
        <v>48</v>
      </c>
      <c r="B8" s="52"/>
      <c r="C8" s="52"/>
      <c r="D8" s="52"/>
      <c r="E8" s="52"/>
      <c r="F8" s="52"/>
    </row>
    <row r="9" spans="1:16" ht="13.5" customHeight="1">
      <c r="A9" s="28"/>
      <c r="B9" s="29"/>
      <c r="C9" s="30"/>
      <c r="D9" s="30"/>
      <c r="E9" s="50"/>
      <c r="F9" s="50"/>
    </row>
    <row r="10" spans="1:16" ht="17.100000000000001" customHeight="1">
      <c r="A10" s="54" t="s">
        <v>0</v>
      </c>
      <c r="B10" s="48" t="s">
        <v>44</v>
      </c>
      <c r="C10" s="47" t="s">
        <v>1</v>
      </c>
      <c r="D10" s="47" t="s">
        <v>2</v>
      </c>
      <c r="E10" s="47" t="s">
        <v>3</v>
      </c>
      <c r="F10" s="47"/>
    </row>
    <row r="11" spans="1:16" ht="17.100000000000001" customHeight="1">
      <c r="A11" s="54"/>
      <c r="B11" s="48"/>
      <c r="C11" s="47"/>
      <c r="D11" s="47"/>
      <c r="E11" s="46" t="s">
        <v>4</v>
      </c>
      <c r="F11" s="46" t="s">
        <v>5</v>
      </c>
    </row>
    <row r="12" spans="1:16" ht="17.100000000000001" customHeight="1">
      <c r="A12" s="54"/>
      <c r="B12" s="48"/>
      <c r="C12" s="47"/>
      <c r="D12" s="47"/>
      <c r="E12" s="47" t="s">
        <v>46</v>
      </c>
      <c r="F12" s="47"/>
    </row>
    <row r="13" spans="1:16" s="7" customFormat="1" ht="15" customHeight="1">
      <c r="A13" s="32"/>
      <c r="B13" s="18"/>
      <c r="C13" s="19"/>
      <c r="D13" s="19"/>
      <c r="E13" s="20"/>
      <c r="F13" s="20"/>
      <c r="H13" s="8"/>
      <c r="I13" s="9"/>
      <c r="J13" s="9"/>
      <c r="K13" s="8"/>
      <c r="M13" s="8"/>
    </row>
    <row r="14" spans="1:16" s="7" customFormat="1" ht="15" customHeight="1">
      <c r="A14" s="33" t="s">
        <v>6</v>
      </c>
      <c r="B14" s="25">
        <f>B16+B23</f>
        <v>427</v>
      </c>
      <c r="C14" s="43">
        <f>SUM(C16+C23)</f>
        <v>8386.9822000000004</v>
      </c>
      <c r="D14" s="43">
        <f>SUM(D16+D23)</f>
        <v>8148.8521799999999</v>
      </c>
      <c r="E14" s="43">
        <f>+C14*1000/B14</f>
        <v>19641.644496487119</v>
      </c>
      <c r="F14" s="43">
        <f>+D14*1000/B14</f>
        <v>19083.96295081967</v>
      </c>
      <c r="G14" s="26"/>
      <c r="H14" s="8"/>
      <c r="I14" s="9"/>
      <c r="J14" s="9"/>
      <c r="K14" s="8"/>
      <c r="M14" s="8"/>
    </row>
    <row r="15" spans="1:16" s="7" customFormat="1" ht="15" customHeight="1">
      <c r="A15" s="34"/>
      <c r="B15" s="22"/>
      <c r="C15" s="44"/>
      <c r="D15" s="44"/>
      <c r="E15" s="44"/>
      <c r="F15" s="44"/>
      <c r="H15" s="8"/>
      <c r="I15" s="9"/>
      <c r="J15" s="9"/>
    </row>
    <row r="16" spans="1:16" s="7" customFormat="1" ht="13.5" customHeight="1">
      <c r="A16" s="38" t="s">
        <v>7</v>
      </c>
      <c r="B16" s="39">
        <f>SUM(B17:B21)</f>
        <v>315</v>
      </c>
      <c r="C16" s="45">
        <f>SUM(C17:C21)</f>
        <v>6144.35</v>
      </c>
      <c r="D16" s="45">
        <f>SUM(D17:D21)</f>
        <v>5946.6023500000001</v>
      </c>
      <c r="E16" s="45">
        <f t="shared" ref="E16:E21" si="0">+C16*1000/B16</f>
        <v>19505.873015873014</v>
      </c>
      <c r="F16" s="45">
        <f>+D16*1000/B16</f>
        <v>18878.102698412698</v>
      </c>
      <c r="G16" s="21"/>
      <c r="H16" s="8"/>
      <c r="I16" s="9"/>
      <c r="J16" s="9"/>
    </row>
    <row r="17" spans="1:14" ht="13.5" customHeight="1">
      <c r="A17" s="34" t="s">
        <v>8</v>
      </c>
      <c r="B17" s="23">
        <v>0</v>
      </c>
      <c r="C17" s="44">
        <v>0</v>
      </c>
      <c r="D17" s="44">
        <v>0</v>
      </c>
      <c r="E17" s="44">
        <v>0</v>
      </c>
      <c r="F17" s="44">
        <v>0</v>
      </c>
      <c r="G17" s="21"/>
      <c r="H17" s="2"/>
      <c r="I17" s="3"/>
      <c r="J17" s="3"/>
      <c r="K17" s="2"/>
      <c r="M17" s="2"/>
    </row>
    <row r="18" spans="1:14" ht="13.5" customHeight="1">
      <c r="A18" s="34" t="s">
        <v>9</v>
      </c>
      <c r="B18" s="23">
        <v>84</v>
      </c>
      <c r="C18" s="44">
        <v>1620.9</v>
      </c>
      <c r="D18" s="44">
        <v>1581.2685299999998</v>
      </c>
      <c r="E18" s="44">
        <f t="shared" si="0"/>
        <v>19296.428571428572</v>
      </c>
      <c r="F18" s="44">
        <f>+D18*1000/B18</f>
        <v>18824.625357142853</v>
      </c>
      <c r="G18" s="21"/>
      <c r="H18" s="2"/>
      <c r="I18" s="3"/>
      <c r="J18" s="3"/>
      <c r="K18" s="2"/>
      <c r="M18" s="2"/>
    </row>
    <row r="19" spans="1:14" ht="13.5" customHeight="1">
      <c r="A19" s="34" t="s">
        <v>10</v>
      </c>
      <c r="B19" s="23">
        <v>112</v>
      </c>
      <c r="C19" s="44">
        <v>2224.75</v>
      </c>
      <c r="D19" s="44">
        <v>2159.3812000000003</v>
      </c>
      <c r="E19" s="44">
        <f t="shared" si="0"/>
        <v>19863.839285714286</v>
      </c>
      <c r="F19" s="44">
        <f>+D19*1000/B19</f>
        <v>19280.189285714288</v>
      </c>
      <c r="G19" s="21"/>
      <c r="H19" s="2"/>
      <c r="I19" s="3"/>
      <c r="J19" s="3"/>
      <c r="K19" s="2"/>
      <c r="M19" s="2"/>
    </row>
    <row r="20" spans="1:14" ht="13.5" customHeight="1">
      <c r="A20" s="34" t="s">
        <v>11</v>
      </c>
      <c r="B20" s="23">
        <v>69</v>
      </c>
      <c r="C20" s="44">
        <v>1289.5999999999999</v>
      </c>
      <c r="D20" s="44">
        <v>1234.8801899999999</v>
      </c>
      <c r="E20" s="44">
        <f t="shared" si="0"/>
        <v>18689.855072463768</v>
      </c>
      <c r="F20" s="44">
        <f>+D20*1000/B20</f>
        <v>17896.814347826086</v>
      </c>
      <c r="G20" s="21"/>
      <c r="H20" s="2"/>
      <c r="I20" s="3"/>
      <c r="J20" s="3"/>
      <c r="K20" s="2"/>
      <c r="M20" s="2"/>
    </row>
    <row r="21" spans="1:14" ht="13.5" customHeight="1">
      <c r="A21" s="34" t="s">
        <v>12</v>
      </c>
      <c r="B21" s="23">
        <v>50</v>
      </c>
      <c r="C21" s="44">
        <v>1009.1</v>
      </c>
      <c r="D21" s="44">
        <v>971.07243000000017</v>
      </c>
      <c r="E21" s="44">
        <f t="shared" si="0"/>
        <v>20182</v>
      </c>
      <c r="F21" s="44">
        <f>+D21*1000/B21</f>
        <v>19421.448600000003</v>
      </c>
      <c r="G21" s="21"/>
      <c r="H21" s="2"/>
      <c r="I21" s="3"/>
      <c r="J21" s="3"/>
    </row>
    <row r="22" spans="1:14" s="7" customFormat="1" ht="13.5" customHeight="1">
      <c r="A22" s="35"/>
      <c r="B22" s="24"/>
      <c r="C22" s="44"/>
      <c r="D22" s="44"/>
      <c r="E22" s="44"/>
      <c r="F22" s="44"/>
      <c r="H22" s="8"/>
      <c r="I22" s="9"/>
      <c r="J22" s="9"/>
      <c r="K22" s="8"/>
      <c r="M22" s="8"/>
    </row>
    <row r="23" spans="1:14" s="7" customFormat="1" ht="13.5" customHeight="1">
      <c r="A23" s="38" t="s">
        <v>45</v>
      </c>
      <c r="B23" s="25">
        <f>SUM(B24:B54)</f>
        <v>112</v>
      </c>
      <c r="C23" s="43">
        <f>SUM(C24:C54)</f>
        <v>2242.6322</v>
      </c>
      <c r="D23" s="43">
        <f>SUM(D24:D54)</f>
        <v>2202.2498299999997</v>
      </c>
      <c r="E23" s="43">
        <f>+C23*1000/B23</f>
        <v>20023.501785714288</v>
      </c>
      <c r="F23" s="43">
        <f>+D23*1000/B23</f>
        <v>19662.944910714283</v>
      </c>
      <c r="G23" s="27"/>
      <c r="H23" s="8"/>
      <c r="I23" s="9"/>
      <c r="J23" s="9"/>
      <c r="K23" s="8"/>
      <c r="M23" s="8"/>
      <c r="N23" s="8"/>
    </row>
    <row r="24" spans="1:14" ht="13.5" customHeight="1">
      <c r="A24" s="34" t="s">
        <v>13</v>
      </c>
      <c r="B24" s="23">
        <v>0</v>
      </c>
      <c r="C24" s="44">
        <v>0</v>
      </c>
      <c r="D24" s="44">
        <v>0</v>
      </c>
      <c r="E24" s="44">
        <v>0</v>
      </c>
      <c r="F24" s="44">
        <v>0</v>
      </c>
      <c r="G24" s="21"/>
      <c r="H24" s="2"/>
      <c r="I24" s="3"/>
      <c r="J24" s="3"/>
      <c r="K24" s="2"/>
      <c r="M24" s="2"/>
      <c r="N24" s="2"/>
    </row>
    <row r="25" spans="1:14" ht="13.5" customHeight="1">
      <c r="A25" s="34" t="s">
        <v>14</v>
      </c>
      <c r="B25" s="23">
        <v>0</v>
      </c>
      <c r="C25" s="44">
        <v>0</v>
      </c>
      <c r="D25" s="44">
        <v>0</v>
      </c>
      <c r="E25" s="44">
        <v>0</v>
      </c>
      <c r="F25" s="44">
        <v>0</v>
      </c>
      <c r="G25" s="21"/>
      <c r="H25" s="2"/>
      <c r="I25" s="3"/>
      <c r="J25" s="3"/>
      <c r="K25" s="2"/>
      <c r="M25" s="2"/>
      <c r="N25" s="2"/>
    </row>
    <row r="26" spans="1:14" ht="13.5" customHeight="1">
      <c r="A26" s="34" t="s">
        <v>15</v>
      </c>
      <c r="B26" s="23">
        <v>0</v>
      </c>
      <c r="C26" s="44">
        <v>0</v>
      </c>
      <c r="D26" s="44">
        <v>0</v>
      </c>
      <c r="E26" s="44">
        <v>0</v>
      </c>
      <c r="F26" s="44">
        <v>0</v>
      </c>
      <c r="G26" s="21"/>
      <c r="H26" s="2"/>
      <c r="I26" s="3"/>
      <c r="J26" s="3"/>
      <c r="K26" s="2"/>
      <c r="M26" s="2"/>
      <c r="N26" s="2"/>
    </row>
    <row r="27" spans="1:14" ht="13.5" customHeight="1">
      <c r="A27" s="34" t="s">
        <v>16</v>
      </c>
      <c r="B27" s="23">
        <v>1</v>
      </c>
      <c r="C27" s="44">
        <v>24</v>
      </c>
      <c r="D27" s="44">
        <v>19.06898</v>
      </c>
      <c r="E27" s="44">
        <f t="shared" ref="E27:E48" si="1">+C27*1000/B27</f>
        <v>24000</v>
      </c>
      <c r="F27" s="44">
        <f t="shared" ref="F27:F48" si="2">+D27*1000/B27</f>
        <v>19068.98</v>
      </c>
      <c r="G27" s="21"/>
      <c r="H27" s="2"/>
      <c r="I27" s="3"/>
      <c r="J27" s="3"/>
      <c r="K27" s="2"/>
      <c r="M27" s="2"/>
      <c r="N27" s="2"/>
    </row>
    <row r="28" spans="1:14" ht="13.5" customHeight="1">
      <c r="A28" s="34" t="s">
        <v>17</v>
      </c>
      <c r="B28" s="23">
        <v>0</v>
      </c>
      <c r="C28" s="44">
        <v>0</v>
      </c>
      <c r="D28" s="44">
        <v>0</v>
      </c>
      <c r="E28" s="44">
        <v>0</v>
      </c>
      <c r="F28" s="44">
        <v>0</v>
      </c>
      <c r="G28" s="21"/>
      <c r="H28" s="2"/>
      <c r="I28" s="3"/>
      <c r="J28" s="3"/>
      <c r="K28" s="2"/>
      <c r="M28" s="2"/>
      <c r="N28" s="2"/>
    </row>
    <row r="29" spans="1:14" ht="13.5" customHeight="1">
      <c r="A29" s="34" t="s">
        <v>18</v>
      </c>
      <c r="B29" s="23">
        <v>0</v>
      </c>
      <c r="C29" s="44">
        <v>0</v>
      </c>
      <c r="D29" s="44">
        <v>0</v>
      </c>
      <c r="E29" s="44">
        <v>0</v>
      </c>
      <c r="F29" s="44">
        <v>0</v>
      </c>
      <c r="G29" s="21"/>
      <c r="H29" s="2"/>
      <c r="I29" s="3"/>
      <c r="J29" s="3"/>
      <c r="K29" s="2"/>
      <c r="M29" s="2"/>
      <c r="N29" s="2"/>
    </row>
    <row r="30" spans="1:14" ht="13.5" customHeight="1">
      <c r="A30" s="34" t="s">
        <v>19</v>
      </c>
      <c r="B30" s="23">
        <v>3</v>
      </c>
      <c r="C30" s="44">
        <v>50.2</v>
      </c>
      <c r="D30" s="44">
        <v>49.698</v>
      </c>
      <c r="E30" s="44">
        <f t="shared" si="1"/>
        <v>16733.333333333332</v>
      </c>
      <c r="F30" s="44">
        <f t="shared" si="2"/>
        <v>16566</v>
      </c>
      <c r="G30" s="21"/>
      <c r="H30" s="2"/>
      <c r="I30" s="3"/>
      <c r="J30" s="3"/>
      <c r="K30" s="2"/>
      <c r="M30" s="2"/>
      <c r="N30" s="2"/>
    </row>
    <row r="31" spans="1:14" ht="13.5" customHeight="1">
      <c r="A31" s="34" t="s">
        <v>20</v>
      </c>
      <c r="B31" s="23">
        <v>2</v>
      </c>
      <c r="C31" s="44">
        <v>41</v>
      </c>
      <c r="D31" s="44">
        <v>40.590000000000003</v>
      </c>
      <c r="E31" s="44">
        <f t="shared" si="1"/>
        <v>20500</v>
      </c>
      <c r="F31" s="44">
        <f t="shared" si="2"/>
        <v>20295</v>
      </c>
      <c r="G31" s="21"/>
      <c r="H31" s="2"/>
      <c r="I31" s="3"/>
      <c r="J31" s="3"/>
      <c r="K31" s="2"/>
      <c r="M31" s="2"/>
      <c r="N31" s="2"/>
    </row>
    <row r="32" spans="1:14" ht="13.5" customHeight="1">
      <c r="A32" s="34" t="s">
        <v>21</v>
      </c>
      <c r="B32" s="23">
        <v>2</v>
      </c>
      <c r="C32" s="44">
        <v>45.95</v>
      </c>
      <c r="D32" s="44">
        <v>42.064520000000002</v>
      </c>
      <c r="E32" s="44">
        <f t="shared" si="1"/>
        <v>22975</v>
      </c>
      <c r="F32" s="44">
        <f t="shared" si="2"/>
        <v>21032.260000000002</v>
      </c>
      <c r="G32" s="21"/>
      <c r="H32" s="2"/>
      <c r="I32" s="3"/>
      <c r="J32" s="3"/>
      <c r="K32" s="2"/>
      <c r="M32" s="2"/>
      <c r="N32" s="2"/>
    </row>
    <row r="33" spans="1:14" ht="13.5" customHeight="1">
      <c r="A33" s="34" t="s">
        <v>22</v>
      </c>
      <c r="B33" s="23">
        <v>22</v>
      </c>
      <c r="C33" s="44">
        <v>477.5</v>
      </c>
      <c r="D33" s="44">
        <v>472.72500000000002</v>
      </c>
      <c r="E33" s="44">
        <f t="shared" si="1"/>
        <v>21704.545454545456</v>
      </c>
      <c r="F33" s="44">
        <f t="shared" si="2"/>
        <v>21487.5</v>
      </c>
      <c r="G33" s="21"/>
      <c r="H33" s="2"/>
      <c r="I33" s="3"/>
      <c r="J33" s="3"/>
      <c r="K33" s="2"/>
      <c r="M33" s="2"/>
      <c r="N33" s="2"/>
    </row>
    <row r="34" spans="1:14" ht="13.5" customHeight="1">
      <c r="A34" s="34" t="s">
        <v>23</v>
      </c>
      <c r="B34" s="23">
        <v>0</v>
      </c>
      <c r="C34" s="44">
        <v>0</v>
      </c>
      <c r="D34" s="44">
        <v>0</v>
      </c>
      <c r="E34" s="44">
        <v>0</v>
      </c>
      <c r="F34" s="44">
        <v>0</v>
      </c>
      <c r="G34" s="21"/>
      <c r="H34" s="2"/>
      <c r="I34" s="3"/>
      <c r="J34" s="3"/>
      <c r="K34" s="2"/>
      <c r="M34" s="2"/>
      <c r="N34" s="2"/>
    </row>
    <row r="35" spans="1:14" ht="13.5" customHeight="1">
      <c r="A35" s="34" t="s">
        <v>24</v>
      </c>
      <c r="B35" s="23">
        <v>16</v>
      </c>
      <c r="C35" s="44">
        <v>308.60000000000002</v>
      </c>
      <c r="D35" s="44">
        <v>301.74072999999999</v>
      </c>
      <c r="E35" s="44">
        <f t="shared" si="1"/>
        <v>19287.5</v>
      </c>
      <c r="F35" s="44">
        <f t="shared" si="2"/>
        <v>18858.795624999999</v>
      </c>
      <c r="G35" s="21"/>
      <c r="H35" s="2"/>
      <c r="I35" s="3"/>
      <c r="J35" s="3"/>
      <c r="K35" s="2"/>
      <c r="M35" s="2"/>
      <c r="N35" s="2"/>
    </row>
    <row r="36" spans="1:14" ht="13.5" customHeight="1">
      <c r="A36" s="34" t="s">
        <v>25</v>
      </c>
      <c r="B36" s="23">
        <v>1</v>
      </c>
      <c r="C36" s="44">
        <v>13.5</v>
      </c>
      <c r="D36" s="44">
        <v>13.365</v>
      </c>
      <c r="E36" s="44">
        <f t="shared" si="1"/>
        <v>13500</v>
      </c>
      <c r="F36" s="44">
        <f t="shared" si="2"/>
        <v>13365</v>
      </c>
      <c r="G36" s="21"/>
      <c r="H36" s="2"/>
      <c r="I36" s="3"/>
      <c r="J36" s="3"/>
      <c r="K36" s="2"/>
      <c r="M36" s="2"/>
      <c r="N36" s="2"/>
    </row>
    <row r="37" spans="1:14" ht="13.5" customHeight="1">
      <c r="A37" s="34" t="s">
        <v>26</v>
      </c>
      <c r="B37" s="23">
        <v>10</v>
      </c>
      <c r="C37" s="44">
        <v>195.8</v>
      </c>
      <c r="D37" s="44">
        <v>193.84200000000001</v>
      </c>
      <c r="E37" s="44">
        <f t="shared" si="1"/>
        <v>19580</v>
      </c>
      <c r="F37" s="44">
        <f t="shared" si="2"/>
        <v>19384.2</v>
      </c>
      <c r="G37" s="21"/>
      <c r="H37" s="2"/>
      <c r="I37" s="3"/>
      <c r="J37" s="3"/>
      <c r="K37" s="2"/>
      <c r="M37" s="2"/>
      <c r="N37" s="2"/>
    </row>
    <row r="38" spans="1:14" ht="13.5" customHeight="1">
      <c r="A38" s="34" t="s">
        <v>27</v>
      </c>
      <c r="B38" s="23">
        <v>2</v>
      </c>
      <c r="C38" s="44">
        <v>42.15</v>
      </c>
      <c r="D38" s="44">
        <v>41.728499999999997</v>
      </c>
      <c r="E38" s="44">
        <f t="shared" si="1"/>
        <v>21075</v>
      </c>
      <c r="F38" s="44">
        <f t="shared" si="2"/>
        <v>20864.25</v>
      </c>
      <c r="G38" s="21"/>
      <c r="H38" s="2"/>
      <c r="I38" s="3"/>
      <c r="J38" s="3"/>
      <c r="K38" s="2"/>
      <c r="M38" s="2"/>
      <c r="N38" s="2"/>
    </row>
    <row r="39" spans="1:14" ht="13.5" customHeight="1">
      <c r="A39" s="34" t="s">
        <v>28</v>
      </c>
      <c r="B39" s="23">
        <v>4</v>
      </c>
      <c r="C39" s="44">
        <v>89.2</v>
      </c>
      <c r="D39" s="44">
        <v>88.308000000000007</v>
      </c>
      <c r="E39" s="44">
        <f t="shared" si="1"/>
        <v>22300</v>
      </c>
      <c r="F39" s="44">
        <f t="shared" si="2"/>
        <v>22077</v>
      </c>
      <c r="G39" s="21"/>
      <c r="H39" s="2"/>
      <c r="I39" s="3"/>
      <c r="J39" s="3"/>
      <c r="K39" s="2"/>
      <c r="M39" s="2"/>
      <c r="N39" s="2"/>
    </row>
    <row r="40" spans="1:14" ht="13.5" customHeight="1">
      <c r="A40" s="34" t="s">
        <v>29</v>
      </c>
      <c r="B40" s="23">
        <v>3</v>
      </c>
      <c r="C40" s="44">
        <v>54.75</v>
      </c>
      <c r="D40" s="44">
        <v>54.202500000000001</v>
      </c>
      <c r="E40" s="44">
        <f t="shared" si="1"/>
        <v>18250</v>
      </c>
      <c r="F40" s="44">
        <f t="shared" si="2"/>
        <v>18067.5</v>
      </c>
      <c r="G40" s="21"/>
      <c r="H40" s="2"/>
      <c r="I40" s="3"/>
      <c r="J40" s="3"/>
      <c r="K40" s="2"/>
      <c r="M40" s="2"/>
      <c r="N40" s="2"/>
    </row>
    <row r="41" spans="1:14" ht="13.5" customHeight="1">
      <c r="A41" s="34" t="s">
        <v>30</v>
      </c>
      <c r="B41" s="23">
        <v>10</v>
      </c>
      <c r="C41" s="44">
        <v>215.75</v>
      </c>
      <c r="D41" s="44">
        <v>213.5925</v>
      </c>
      <c r="E41" s="44">
        <f t="shared" si="1"/>
        <v>21575</v>
      </c>
      <c r="F41" s="44">
        <f t="shared" si="2"/>
        <v>21359.25</v>
      </c>
      <c r="G41" s="21"/>
      <c r="H41" s="2"/>
      <c r="I41" s="3"/>
      <c r="J41" s="3"/>
      <c r="K41" s="2"/>
      <c r="M41" s="2"/>
      <c r="N41" s="2"/>
    </row>
    <row r="42" spans="1:14" ht="13.5" customHeight="1">
      <c r="A42" s="34" t="s">
        <v>31</v>
      </c>
      <c r="B42" s="23">
        <v>0</v>
      </c>
      <c r="C42" s="44">
        <v>0</v>
      </c>
      <c r="D42" s="44">
        <v>0</v>
      </c>
      <c r="E42" s="44">
        <v>0</v>
      </c>
      <c r="F42" s="44">
        <v>0</v>
      </c>
      <c r="G42" s="21"/>
      <c r="H42" s="2"/>
      <c r="I42" s="3"/>
      <c r="J42" s="3"/>
      <c r="K42" s="2"/>
      <c r="M42" s="2"/>
      <c r="N42" s="2"/>
    </row>
    <row r="43" spans="1:14" ht="13.5" customHeight="1">
      <c r="A43" s="34" t="s">
        <v>32</v>
      </c>
      <c r="B43" s="23">
        <v>3</v>
      </c>
      <c r="C43" s="44">
        <v>60.8</v>
      </c>
      <c r="D43" s="44">
        <v>59.867260000000002</v>
      </c>
      <c r="E43" s="44">
        <f t="shared" si="1"/>
        <v>20266.666666666668</v>
      </c>
      <c r="F43" s="44">
        <f t="shared" si="2"/>
        <v>19955.753333333334</v>
      </c>
      <c r="G43" s="21"/>
      <c r="H43" s="2"/>
      <c r="I43" s="3"/>
      <c r="J43" s="3"/>
      <c r="K43" s="2"/>
      <c r="M43" s="2"/>
      <c r="N43" s="2"/>
    </row>
    <row r="44" spans="1:14" ht="13.5" customHeight="1">
      <c r="A44" s="34" t="s">
        <v>33</v>
      </c>
      <c r="B44" s="23">
        <v>4</v>
      </c>
      <c r="C44" s="44">
        <v>78.5</v>
      </c>
      <c r="D44" s="44">
        <v>77.715000000000003</v>
      </c>
      <c r="E44" s="44">
        <f t="shared" si="1"/>
        <v>19625</v>
      </c>
      <c r="F44" s="44">
        <f t="shared" si="2"/>
        <v>19428.75</v>
      </c>
      <c r="G44" s="21"/>
      <c r="H44" s="2"/>
      <c r="I44" s="3"/>
      <c r="J44" s="3"/>
      <c r="K44" s="2"/>
      <c r="M44" s="2"/>
      <c r="N44" s="2"/>
    </row>
    <row r="45" spans="1:14" ht="13.5" customHeight="1">
      <c r="A45" s="34" t="s">
        <v>34</v>
      </c>
      <c r="B45" s="23">
        <v>5</v>
      </c>
      <c r="C45" s="44">
        <v>83</v>
      </c>
      <c r="D45" s="44">
        <v>76.428959999999989</v>
      </c>
      <c r="E45" s="44">
        <f t="shared" si="1"/>
        <v>16600</v>
      </c>
      <c r="F45" s="44">
        <f t="shared" si="2"/>
        <v>15285.791999999998</v>
      </c>
      <c r="G45" s="21"/>
      <c r="H45" s="2"/>
      <c r="I45" s="3"/>
      <c r="J45" s="3"/>
      <c r="K45" s="2"/>
      <c r="M45" s="2"/>
      <c r="N45" s="2"/>
    </row>
    <row r="46" spans="1:14" ht="13.5" customHeight="1">
      <c r="A46" s="34" t="s">
        <v>35</v>
      </c>
      <c r="B46" s="23">
        <v>4</v>
      </c>
      <c r="C46" s="44">
        <v>91.5</v>
      </c>
      <c r="D46" s="44">
        <v>90.584999999999994</v>
      </c>
      <c r="E46" s="44">
        <f t="shared" si="1"/>
        <v>22875</v>
      </c>
      <c r="F46" s="44">
        <f t="shared" si="2"/>
        <v>22646.25</v>
      </c>
      <c r="G46" s="21"/>
      <c r="H46" s="2"/>
      <c r="I46" s="3"/>
      <c r="J46" s="3"/>
      <c r="K46" s="2"/>
      <c r="M46" s="2"/>
      <c r="N46" s="2"/>
    </row>
    <row r="47" spans="1:14" ht="13.5" customHeight="1">
      <c r="A47" s="34" t="s">
        <v>36</v>
      </c>
      <c r="B47" s="23">
        <v>1</v>
      </c>
      <c r="C47" s="44">
        <v>17</v>
      </c>
      <c r="D47" s="44">
        <v>16.829999999999998</v>
      </c>
      <c r="E47" s="44">
        <f t="shared" si="1"/>
        <v>17000</v>
      </c>
      <c r="F47" s="44">
        <f t="shared" si="2"/>
        <v>16830</v>
      </c>
      <c r="G47" s="21"/>
      <c r="H47" s="2"/>
      <c r="I47" s="3"/>
      <c r="J47" s="3"/>
      <c r="K47" s="2"/>
      <c r="M47" s="2"/>
      <c r="N47" s="2"/>
    </row>
    <row r="48" spans="1:14" ht="13.5" customHeight="1">
      <c r="A48" s="34" t="s">
        <v>37</v>
      </c>
      <c r="B48" s="23">
        <v>7</v>
      </c>
      <c r="C48" s="44">
        <v>140.988</v>
      </c>
      <c r="D48" s="44">
        <v>139.57811999999998</v>
      </c>
      <c r="E48" s="44">
        <f t="shared" si="1"/>
        <v>20141.142857142859</v>
      </c>
      <c r="F48" s="44">
        <f t="shared" si="2"/>
        <v>19939.731428571427</v>
      </c>
      <c r="G48" s="21"/>
      <c r="H48" s="2"/>
      <c r="I48" s="3"/>
      <c r="J48" s="3"/>
      <c r="K48" s="2"/>
      <c r="M48" s="2"/>
    </row>
    <row r="49" spans="1:14" ht="13.5" customHeight="1">
      <c r="A49" s="34" t="s">
        <v>38</v>
      </c>
      <c r="B49" s="23">
        <v>0</v>
      </c>
      <c r="C49" s="44">
        <v>0</v>
      </c>
      <c r="D49" s="44">
        <v>0</v>
      </c>
      <c r="E49" s="44">
        <v>0</v>
      </c>
      <c r="F49" s="44">
        <v>0</v>
      </c>
      <c r="G49" s="21"/>
      <c r="H49" s="2"/>
      <c r="I49" s="3"/>
      <c r="J49" s="3"/>
      <c r="K49" s="2"/>
      <c r="M49" s="2"/>
      <c r="N49" s="2"/>
    </row>
    <row r="50" spans="1:14" ht="13.5" customHeight="1">
      <c r="A50" s="34" t="s">
        <v>39</v>
      </c>
      <c r="B50" s="23">
        <v>0</v>
      </c>
      <c r="C50" s="44">
        <v>0</v>
      </c>
      <c r="D50" s="44">
        <v>0</v>
      </c>
      <c r="E50" s="44">
        <v>0</v>
      </c>
      <c r="F50" s="44">
        <v>0</v>
      </c>
      <c r="G50" s="21"/>
      <c r="H50" s="2"/>
      <c r="I50" s="3"/>
      <c r="J50" s="3"/>
      <c r="K50" s="2"/>
      <c r="M50" s="2"/>
      <c r="N50" s="2"/>
    </row>
    <row r="51" spans="1:14" ht="13.5" customHeight="1">
      <c r="A51" s="34" t="s">
        <v>40</v>
      </c>
      <c r="B51" s="23">
        <v>0</v>
      </c>
      <c r="C51" s="44">
        <v>0</v>
      </c>
      <c r="D51" s="44">
        <v>0</v>
      </c>
      <c r="E51" s="44">
        <v>0</v>
      </c>
      <c r="F51" s="44">
        <v>0</v>
      </c>
      <c r="G51" s="21"/>
      <c r="H51" s="2"/>
      <c r="I51" s="3"/>
      <c r="J51" s="3"/>
      <c r="K51" s="2"/>
      <c r="M51" s="2"/>
      <c r="N51" s="2"/>
    </row>
    <row r="52" spans="1:14" ht="13.5" customHeight="1">
      <c r="A52" s="34" t="s">
        <v>41</v>
      </c>
      <c r="B52" s="23">
        <v>0</v>
      </c>
      <c r="C52" s="44">
        <v>0</v>
      </c>
      <c r="D52" s="44">
        <v>0</v>
      </c>
      <c r="E52" s="44">
        <v>0</v>
      </c>
      <c r="F52" s="44">
        <v>0</v>
      </c>
      <c r="G52" s="21"/>
      <c r="H52" s="2"/>
      <c r="I52" s="3"/>
      <c r="J52" s="3"/>
      <c r="K52" s="2"/>
      <c r="M52" s="2"/>
      <c r="N52" s="2"/>
    </row>
    <row r="53" spans="1:14" ht="13.5" customHeight="1">
      <c r="A53" s="34" t="s">
        <v>42</v>
      </c>
      <c r="B53" s="23">
        <v>0</v>
      </c>
      <c r="C53" s="44">
        <v>0</v>
      </c>
      <c r="D53" s="44">
        <v>0</v>
      </c>
      <c r="E53" s="44">
        <v>0</v>
      </c>
      <c r="F53" s="44">
        <v>0</v>
      </c>
      <c r="G53" s="21"/>
      <c r="H53" s="5"/>
      <c r="I53" s="6"/>
      <c r="J53" s="6"/>
      <c r="K53" s="5"/>
      <c r="L53" s="4"/>
      <c r="M53" s="5"/>
      <c r="N53" s="5"/>
    </row>
    <row r="54" spans="1:14" ht="13.5" customHeight="1">
      <c r="A54" s="34" t="s">
        <v>43</v>
      </c>
      <c r="B54" s="23">
        <v>12</v>
      </c>
      <c r="C54" s="44">
        <v>212.44420000000002</v>
      </c>
      <c r="D54" s="44">
        <v>210.31976</v>
      </c>
      <c r="E54" s="44">
        <f>+C54*1000/B54</f>
        <v>17703.683333333334</v>
      </c>
      <c r="F54" s="44">
        <f>+D54*1000/B54</f>
        <v>17526.646666666667</v>
      </c>
      <c r="G54" s="21"/>
    </row>
    <row r="55" spans="1:14" ht="13.5" customHeight="1">
      <c r="A55" s="40"/>
      <c r="B55" s="41"/>
      <c r="C55" s="42"/>
      <c r="D55" s="42"/>
      <c r="E55" s="42"/>
      <c r="F55" s="42"/>
    </row>
    <row r="56" spans="1:14" ht="12.75">
      <c r="A56" s="36"/>
      <c r="B56" s="11"/>
      <c r="C56" s="13"/>
      <c r="D56" s="13"/>
      <c r="E56" s="10"/>
      <c r="F56" s="10"/>
    </row>
    <row r="57" spans="1:14" ht="12.75">
      <c r="A57" s="36"/>
      <c r="B57" s="11"/>
      <c r="C57" s="13"/>
      <c r="D57" s="13"/>
      <c r="E57" s="10"/>
      <c r="F57" s="10"/>
    </row>
    <row r="58" spans="1:14" ht="12.75">
      <c r="A58" s="36"/>
      <c r="B58" s="11"/>
      <c r="C58" s="13"/>
      <c r="D58" s="13"/>
      <c r="E58" s="10"/>
      <c r="F58" s="10"/>
    </row>
    <row r="59" spans="1:14" ht="12.75">
      <c r="A59" s="36"/>
      <c r="B59" s="11"/>
      <c r="C59" s="13"/>
      <c r="D59" s="13"/>
      <c r="E59" s="10"/>
      <c r="F59" s="10"/>
    </row>
    <row r="60" spans="1:14" ht="12.75">
      <c r="A60" s="36"/>
      <c r="B60" s="11"/>
      <c r="C60" s="13"/>
      <c r="D60" s="13"/>
      <c r="E60" s="10"/>
      <c r="F60" s="10"/>
    </row>
    <row r="61" spans="1:14" ht="12.75">
      <c r="A61" s="36"/>
      <c r="B61" s="11"/>
      <c r="C61" s="13"/>
      <c r="D61" s="13"/>
      <c r="E61" s="10"/>
      <c r="F61" s="10"/>
    </row>
    <row r="62" spans="1:14" ht="12.75">
      <c r="A62" s="36"/>
      <c r="B62" s="11"/>
      <c r="C62" s="13"/>
      <c r="D62" s="13"/>
      <c r="E62" s="10"/>
      <c r="F62" s="10"/>
    </row>
    <row r="63" spans="1:14" ht="12.75">
      <c r="A63" s="36"/>
      <c r="B63" s="11"/>
      <c r="C63" s="13"/>
      <c r="D63" s="13"/>
      <c r="E63" s="10"/>
      <c r="F63" s="10"/>
    </row>
    <row r="64" spans="1:14" ht="12.75">
      <c r="A64" s="36"/>
      <c r="B64" s="11"/>
      <c r="C64" s="13"/>
      <c r="D64" s="13"/>
      <c r="E64" s="10"/>
      <c r="F64" s="10"/>
    </row>
    <row r="65" spans="1:6" ht="12.75">
      <c r="A65" s="36"/>
      <c r="B65" s="11"/>
      <c r="C65" s="13"/>
      <c r="D65" s="13"/>
      <c r="E65" s="10"/>
      <c r="F65" s="10"/>
    </row>
    <row r="66" spans="1:6" ht="12.75">
      <c r="A66" s="36"/>
      <c r="B66" s="11"/>
      <c r="C66" s="13"/>
      <c r="D66" s="13"/>
      <c r="E66" s="10"/>
      <c r="F66" s="10"/>
    </row>
    <row r="67" spans="1:6" ht="12.75">
      <c r="A67" s="36"/>
      <c r="B67" s="11"/>
      <c r="C67" s="13"/>
      <c r="D67" s="13"/>
      <c r="E67" s="10"/>
      <c r="F67" s="10"/>
    </row>
    <row r="68" spans="1:6" ht="12.75">
      <c r="A68" s="36"/>
      <c r="B68" s="11"/>
      <c r="C68" s="13"/>
      <c r="D68" s="13"/>
      <c r="E68" s="10"/>
      <c r="F68" s="10"/>
    </row>
    <row r="69" spans="1:6" ht="12.75">
      <c r="A69" s="36"/>
      <c r="B69" s="11"/>
      <c r="C69" s="13"/>
      <c r="D69" s="13"/>
      <c r="E69" s="10"/>
      <c r="F69" s="10"/>
    </row>
    <row r="70" spans="1:6" ht="12.75">
      <c r="A70" s="36"/>
      <c r="B70" s="11"/>
      <c r="C70" s="13"/>
      <c r="D70" s="13"/>
      <c r="E70" s="10"/>
      <c r="F70" s="10"/>
    </row>
    <row r="71" spans="1:6" ht="12.75">
      <c r="A71" s="36"/>
      <c r="B71" s="11"/>
      <c r="C71" s="13"/>
      <c r="D71" s="13"/>
      <c r="E71" s="10"/>
      <c r="F71" s="10"/>
    </row>
    <row r="72" spans="1:6">
      <c r="E72" s="15"/>
      <c r="F72" s="15"/>
    </row>
    <row r="73" spans="1:6">
      <c r="E73" s="15"/>
      <c r="F73" s="15"/>
    </row>
    <row r="74" spans="1:6">
      <c r="E74" s="15"/>
      <c r="F74" s="15"/>
    </row>
    <row r="75" spans="1:6">
      <c r="E75" s="15"/>
      <c r="F75" s="15"/>
    </row>
  </sheetData>
  <mergeCells count="10">
    <mergeCell ref="D10:D12"/>
    <mergeCell ref="B10:B12"/>
    <mergeCell ref="A1:F1"/>
    <mergeCell ref="E9:F9"/>
    <mergeCell ref="A8:F8"/>
    <mergeCell ref="E10:F10"/>
    <mergeCell ref="A6:F6"/>
    <mergeCell ref="E12:F12"/>
    <mergeCell ref="A10:A12"/>
    <mergeCell ref="C10:C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4.5.5_2014</vt:lpstr>
      <vt:lpstr>A_IMPRESIÓN_IM</vt:lpstr>
      <vt:lpstr>'4.5.5_2014'!Área_de_impresión</vt:lpstr>
      <vt:lpstr>'4.5.5_2014'!Imprimir_área_IM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2015-03-11T01:54:36Z</cp:lastPrinted>
  <dcterms:created xsi:type="dcterms:W3CDTF">2004-01-22T15:00:06Z</dcterms:created>
  <dcterms:modified xsi:type="dcterms:W3CDTF">2015-04-07T20:29:47Z</dcterms:modified>
</cp:coreProperties>
</file>